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EF6CA524-699A-4156-A76C-FCB1BC3A372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K11" i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<sst xmlns="http://schemas.openxmlformats.org/spreadsheetml/2006/main" count="47" uniqueCount="40">
  <si>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</si>
  <si>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</si>
  <si>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</si>
  <si>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</si>
  <si>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</si>
  <si>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</si>
  <si>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</si>
  <si>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</si>
  <si>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</si>
  <si>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</si>
  <si>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</si>
  <si>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</si>
  <si>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</si>
  <si>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</si>
  <si>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</si>
  <si>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</si>
  <si>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</si>
  <si>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</si>
  <si>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</si>
  <si>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</si>
  <si>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</si>
  <si>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</si>
  <si>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</si>
  <si>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</si>
  <si>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</si>
  <si>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</si>
  <si>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</si>
  <si>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</si>
  <si>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</si>
  <si>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</si>
  <si>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</si>
  <si>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</si>
  <si>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</si>
  <si>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</si>
  <si>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</si>
  <si>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</si>
  <si>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</si>
  <si>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11,05,2023</t>
  </si>
  <si>
    <t>FERİT AHMET RODOS</t>
  </si>
  <si>
    <t>İZMİR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</si>
</sst>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6" sqref="A6:L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45061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37</v>
      </c>
      <c r="D5" s="11"/>
      <c r="E5" s="12">
        <v>63328</v>
      </c>
      <c r="F5" s="1"/>
      <c r="G5" s="13" t="str">
        <f t="shared" ref="G5:G6" si="0">IF(A5="","",(A5))</f>
        <v>FERİT AHMET RODOS</v>
      </c>
      <c r="H5" s="12"/>
      <c r="I5" s="12">
        <v>54650</v>
      </c>
      <c r="J5" s="12"/>
      <c r="K5" s="12">
        <f>IF(G5="","",SUM(E5-H5-I5-J5))</f>
        <v>8678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/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2900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63328</v>
      </c>
      <c r="F22" s="1"/>
      <c r="G22" s="17" t="s">
        <v>17</v>
      </c>
      <c r="H22" s="18">
        <f>SUM(H5:H21)</f>
        <v>2900</v>
      </c>
      <c r="I22" s="18">
        <f>SUM(I5:I21)</f>
        <v>54650</v>
      </c>
      <c r="J22" s="18">
        <f>SUM(J5:J21)</f>
        <v>0</v>
      </c>
      <c r="K22" s="18">
        <f>SUM(K5:K21)</f>
        <v>8678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377975</v>
      </c>
      <c r="D25" s="19">
        <v>379343</v>
      </c>
      <c r="E25" s="20">
        <f>IF(C25="","",SUM(D25-C25))</f>
        <v>1368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2265</v>
      </c>
      <c r="D26" s="22"/>
      <c r="E26" s="21">
        <f>IF(C26="","",SUM(C26/E25))</f>
        <v>1.6557017543859649</v>
      </c>
      <c r="F26" s="1"/>
      <c r="G26" s="11" t="s">
        <v>26</v>
      </c>
      <c r="H26" s="12">
        <v>2265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2806</v>
      </c>
      <c r="D27" s="22"/>
      <c r="E27" s="23">
        <f>SUM(C27/E22)</f>
        <v>4.4308994441637189E-2</v>
      </c>
      <c r="F27" s="1"/>
      <c r="G27" s="11" t="s">
        <v>28</v>
      </c>
      <c r="H27" s="12">
        <v>541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2806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94</v>
      </c>
      <c r="D36" s="1"/>
      <c r="E36" s="1"/>
      <c r="F36" s="1"/>
      <c r="G36" s="27" t="s">
        <v>32</v>
      </c>
      <c r="H36" s="16">
        <f>IF(H33="","",SUM(H22-H33))</f>
        <v>94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2023-05-15T07:11:30Z</cp:lastPrinted>
  <dcterms:created xsi:type="dcterms:W3CDTF">2022-08-24T05:29:34Z</dcterms:created>
  <dcterms:modified xsi:type="dcterms:W3CDTF">2023-05-15T08:22:38Z</dcterms:modified>
</cp:coreProperties>
</file>